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69" activeTab="0"/>
  </bookViews>
  <sheets>
    <sheet name="Sheet1" sheetId="1" r:id="rId1"/>
  </sheets>
  <definedNames>
    <definedName name="_xlnm.Print_Area" localSheetId="0">'Sheet1'!$A$1:$H$158</definedName>
  </definedNames>
  <calcPr fullCalcOnLoad="1"/>
</workbook>
</file>

<file path=xl/sharedStrings.xml><?xml version="1.0" encoding="utf-8"?>
<sst xmlns="http://schemas.openxmlformats.org/spreadsheetml/2006/main" count="380" uniqueCount="182">
  <si>
    <t>№
по ред</t>
  </si>
  <si>
    <t>Възраст, /изписва се кода/</t>
  </si>
  <si>
    <t>Средна височина, в см</t>
  </si>
  <si>
    <t>Среден диаметър /на кор. шийка или на стъблото за шк.ф-ки/, в см</t>
  </si>
  <si>
    <t>Дървесен /храстов вид, сорт, клон, култивар, форма</t>
  </si>
  <si>
    <t>Черен бор</t>
  </si>
  <si>
    <t>2/0</t>
  </si>
  <si>
    <t>Дъб червен</t>
  </si>
  <si>
    <t>1/0</t>
  </si>
  <si>
    <t>І СЕМЕНИЩНИ ФИДАНКИ</t>
  </si>
  <si>
    <t>Дъб летен</t>
  </si>
  <si>
    <t>Бяла акация</t>
  </si>
  <si>
    <t>Robinia pseudoacacia</t>
  </si>
  <si>
    <t>Цер</t>
  </si>
  <si>
    <t>Quercus cerris</t>
  </si>
  <si>
    <t>Quercus pubescens W.</t>
  </si>
  <si>
    <t>Дъб космат</t>
  </si>
  <si>
    <t>3/0</t>
  </si>
  <si>
    <t>през сезон 2010/2011 година</t>
  </si>
  <si>
    <t>Pinus silvestris</t>
  </si>
  <si>
    <t>Бор бял</t>
  </si>
  <si>
    <t>Иглолистни</t>
  </si>
  <si>
    <t>Quercus robur</t>
  </si>
  <si>
    <t>Quercus rubra</t>
  </si>
  <si>
    <t>Акация бяла</t>
  </si>
  <si>
    <t>15-30</t>
  </si>
  <si>
    <t>Pinus nigra</t>
  </si>
  <si>
    <t>Бор черен</t>
  </si>
  <si>
    <t>Дъб зимен</t>
  </si>
  <si>
    <t>0/2</t>
  </si>
  <si>
    <t>Quercus petraea</t>
  </si>
  <si>
    <t>ВСИЧКО:</t>
  </si>
  <si>
    <t xml:space="preserve">Ц Е Н О Р А З П И С - О Ф Е Р Т А </t>
  </si>
  <si>
    <t xml:space="preserve">Pinus nigra </t>
  </si>
  <si>
    <t>Единична цена в  лева без ДДС</t>
  </si>
  <si>
    <t>25-40</t>
  </si>
  <si>
    <t>0.9-1.5</t>
  </si>
  <si>
    <t>25-35</t>
  </si>
  <si>
    <t>0.4-0.6</t>
  </si>
  <si>
    <t>15-20</t>
  </si>
  <si>
    <t>0.3-0.5</t>
  </si>
  <si>
    <t>20-30</t>
  </si>
  <si>
    <t>0.4-0.8</t>
  </si>
  <si>
    <t>0.5-1.00</t>
  </si>
  <si>
    <t>2.0-4.0</t>
  </si>
  <si>
    <t>20-25</t>
  </si>
  <si>
    <t>30-35</t>
  </si>
  <si>
    <t>0.5-0.8</t>
  </si>
  <si>
    <t>0.6-0.8</t>
  </si>
  <si>
    <t>25-45</t>
  </si>
  <si>
    <t>35-50</t>
  </si>
  <si>
    <t>0.7-1.2</t>
  </si>
  <si>
    <t xml:space="preserve"> на фиданките за продажба произведени на територията на РДГ Пловдив</t>
  </si>
  <si>
    <t>0.6-1.0</t>
  </si>
  <si>
    <t>Tilia tomentosa</t>
  </si>
  <si>
    <t>Липа сребролистна</t>
  </si>
  <si>
    <t>0.6-0.9</t>
  </si>
  <si>
    <t>20-35</t>
  </si>
  <si>
    <t>0.7-1.1</t>
  </si>
  <si>
    <t>30-55</t>
  </si>
  <si>
    <t>0.8-1.5</t>
  </si>
  <si>
    <t>15-25</t>
  </si>
  <si>
    <t>Platanus occidentalis</t>
  </si>
  <si>
    <t>Чинар западен</t>
  </si>
  <si>
    <t>Platanus orientalis</t>
  </si>
  <si>
    <t>0.8-1.1</t>
  </si>
  <si>
    <t>45-85</t>
  </si>
  <si>
    <t>6300</t>
  </si>
  <si>
    <t xml:space="preserve">Prunus cerasifera </t>
  </si>
  <si>
    <t>Джанка</t>
  </si>
  <si>
    <t>1.0-1.5</t>
  </si>
  <si>
    <t>100-130</t>
  </si>
  <si>
    <t>0.8-1.0</t>
  </si>
  <si>
    <t>0,30-0,50</t>
  </si>
  <si>
    <t>30-50</t>
  </si>
  <si>
    <t>50-80</t>
  </si>
  <si>
    <t>Prunus mahaleb L.</t>
  </si>
  <si>
    <t>Махалебка</t>
  </si>
  <si>
    <t>0.7-0.9</t>
  </si>
  <si>
    <t>40-50</t>
  </si>
  <si>
    <t>P.spp . А-194</t>
  </si>
  <si>
    <t>P.x.eur.Agathe F</t>
  </si>
  <si>
    <t>P.spp . BL</t>
  </si>
  <si>
    <t>P.spp .Guardi</t>
  </si>
  <si>
    <t>P.x.eur.I-214</t>
  </si>
  <si>
    <t>P.spp.I-37/61</t>
  </si>
  <si>
    <t>P.x.eur.I-45/51</t>
  </si>
  <si>
    <t>P.spp .М1/Panonia /</t>
  </si>
  <si>
    <t>P.spp .NNDV</t>
  </si>
  <si>
    <t>0/1</t>
  </si>
  <si>
    <t>150-250</t>
  </si>
  <si>
    <t>1.5-3.0</t>
  </si>
  <si>
    <t>Populus (хибридна евро-американска топола) в  т.ч.</t>
  </si>
  <si>
    <t>Populus (хибридна евро-американска топола) в т.ч.</t>
  </si>
  <si>
    <t>ІІ. ВЕГЕГАТИВНИ ФИДАНКИ ЗА ЗАЛЕСЯВАНЕ</t>
  </si>
  <si>
    <t>Cerasus avium L.</t>
  </si>
  <si>
    <t>0.30-0.50</t>
  </si>
  <si>
    <t>череша дива</t>
  </si>
  <si>
    <t>Pyrus communis L.</t>
  </si>
  <si>
    <t>круша дива</t>
  </si>
  <si>
    <t xml:space="preserve"> Широколистни в т. ч. горскоплодни</t>
  </si>
  <si>
    <t xml:space="preserve"> В т. ч. Широколистни горскоплодни</t>
  </si>
  <si>
    <t>ВСИЧКО широколистни горски дървесни видове:</t>
  </si>
  <si>
    <t>0.40-0.70</t>
  </si>
  <si>
    <t>ВСИЧКО широколистни горско-плодни дървесни видове:</t>
  </si>
  <si>
    <t>ОБЩО ШИРОКОЛИСТНИ</t>
  </si>
  <si>
    <t>ОБЩО ВЕГЕГАТИВНИ:</t>
  </si>
  <si>
    <t>Plovdivski</t>
  </si>
  <si>
    <t>Sheinovo</t>
  </si>
  <si>
    <t>Slivenski</t>
  </si>
  <si>
    <t>Izvor 10</t>
  </si>
  <si>
    <t>Silistrenski</t>
  </si>
  <si>
    <t>Х/3/0</t>
  </si>
  <si>
    <t>ІІІ. ОБЛАГОРОДЕНИ ФИДАНКИ ЗА ОВОЩАРСТВОТО</t>
  </si>
  <si>
    <t>Iuglans regia(Орех облагороден) в т.ч</t>
  </si>
  <si>
    <t>Drianovski</t>
  </si>
  <si>
    <t>Х/2/0; Х/3/0</t>
  </si>
  <si>
    <t>ВСИЧКО - 2-год и 3- год:</t>
  </si>
  <si>
    <t>1.7-3.0</t>
  </si>
  <si>
    <t>90-150</t>
  </si>
  <si>
    <t>ВСИЧКО ИГЛОЛИСТНИ + ШИРОКОЛИСТНИ:</t>
  </si>
  <si>
    <t xml:space="preserve">нително се заплаща. </t>
  </si>
  <si>
    <t xml:space="preserve">    В държавните горски разсадници на територията на Регионална дирекция по горите - гр. Пловдив се отглеждат</t>
  </si>
  <si>
    <t xml:space="preserve">Забележка: </t>
  </si>
  <si>
    <t xml:space="preserve">   Освен предложените в списъка количества свободни фиданки в разсадниците ни ще намерите още </t>
  </si>
  <si>
    <t xml:space="preserve">на различна възраст - от една до пет години за интериорно и парково озеленяване.  </t>
  </si>
  <si>
    <t>брой</t>
  </si>
  <si>
    <t>Aesculus hippocastanum</t>
  </si>
  <si>
    <t>Кестен конски</t>
  </si>
  <si>
    <t>6.00-12.00</t>
  </si>
  <si>
    <t>Malus silvestris</t>
  </si>
  <si>
    <t>киселица</t>
  </si>
  <si>
    <t>Чинар източен</t>
  </si>
  <si>
    <t>35-45</t>
  </si>
  <si>
    <t>500</t>
  </si>
  <si>
    <t>0.6-1.1</t>
  </si>
  <si>
    <t>0.4-0.7</t>
  </si>
  <si>
    <t>Quercus frainetto</t>
  </si>
  <si>
    <t>Благун</t>
  </si>
  <si>
    <t>0.24-0.25</t>
  </si>
  <si>
    <t>0.24-0.40</t>
  </si>
  <si>
    <t>0.24-0.30</t>
  </si>
  <si>
    <t>0.15-0.18</t>
  </si>
  <si>
    <t>0.45-0.90</t>
  </si>
  <si>
    <t>0.40-0.50</t>
  </si>
  <si>
    <t>0.45-0.50</t>
  </si>
  <si>
    <t>0.15-0.35</t>
  </si>
  <si>
    <t>0.20-0.33</t>
  </si>
  <si>
    <t>0.24-0.55</t>
  </si>
  <si>
    <t>0.36-0.37</t>
  </si>
  <si>
    <t>0.10-0.12</t>
  </si>
  <si>
    <t>1.00-2.40</t>
  </si>
  <si>
    <t>0.15-0.45</t>
  </si>
  <si>
    <t>0.15-0.50</t>
  </si>
  <si>
    <t>0.34-0.50</t>
  </si>
  <si>
    <t>1.80-2.30</t>
  </si>
  <si>
    <t>GSM 0889 802428</t>
  </si>
  <si>
    <t>GSM 0886 740619</t>
  </si>
  <si>
    <t xml:space="preserve">    При изваждане на фиданки с пръст около корените или опаковка на фиданките със зебло, товарене и др. услуги допъл-</t>
  </si>
  <si>
    <t xml:space="preserve">   Информация по - подробна за сортиментите по видове, цените на всички фиданки и по операции в </t>
  </si>
  <si>
    <t xml:space="preserve">отделните разсадници може да получите от информационната страница на РДГ - Пловдив - www.plovdiv.iag.bg </t>
  </si>
  <si>
    <t xml:space="preserve">в папка(документи, други), където има ценоразпис на всички предлагани видове фиданки в Държавните </t>
  </si>
  <si>
    <t xml:space="preserve">богато разнообразие от фиданки, от над 40 вида иглолистни, широколистни дървесни и храстови видове </t>
  </si>
  <si>
    <t xml:space="preserve">    Цените са франко горски разсадник и са без ДДС, като са валидни до края на залесителната кампания</t>
  </si>
  <si>
    <t xml:space="preserve"> - пролет 2011 г.  В зависимост от заявените количества цените се редуцират. </t>
  </si>
  <si>
    <t xml:space="preserve"> и подготвят за залесяване и за интериорно и парково озеленяване над 45 дървесни, дървесни горско - плодни </t>
  </si>
  <si>
    <t xml:space="preserve">и храстови видове. За сезон 2011 г. предлагаме за продажба следните дървесни видове от разсадниците ни в </t>
  </si>
  <si>
    <t xml:space="preserve"> гр. Асеновград, гр. Клисура, гр. Кричим, гр. Пловдив, с. Храбрино - Пловдивско, гр. Първомай, с. Старосел - община Хисар</t>
  </si>
  <si>
    <t>Адрес - 4000 Пловдив - бул. "Санкт Петербург" № 57</t>
  </si>
  <si>
    <t>Директор:</t>
  </si>
  <si>
    <t xml:space="preserve">Гл. Счетоводител: </t>
  </si>
  <si>
    <t>032/27 50 73</t>
  </si>
  <si>
    <t xml:space="preserve">Гл. експерт:  </t>
  </si>
  <si>
    <t>032/27 50 86</t>
  </si>
  <si>
    <t xml:space="preserve">Гл. специалист г. разсадници:  </t>
  </si>
  <si>
    <t>032/27 50 89</t>
  </si>
  <si>
    <t xml:space="preserve">Факс: </t>
  </si>
  <si>
    <t>032/64 33 38</t>
  </si>
  <si>
    <t>032/27 50 70</t>
  </si>
  <si>
    <t>Регионална Дирекция по Горите - Пловдив</t>
  </si>
  <si>
    <t>горските разсадници на територията на Пловдивска област, както и на посочените адрес и телефони.</t>
  </si>
  <si>
    <t>e-mail rugplovdiv@dag.bg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</si>
</sst>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E+00"/>
    <numFmt numFmtId="178" formatCode="0.00000"/>
    <numFmt numFmtId="179" formatCode="0.0000"/>
    <numFmt numFmtId="180" formatCode="0.000"/>
    <numFmt numFmtId="181" formatCode="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0"/>
      <color indexed="48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7" fillId="0" borderId="10" xfId="0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wrapText="1"/>
    </xf>
    <xf numFmtId="0" fontId="27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0" fillId="4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0" fontId="27" fillId="4" borderId="10" xfId="0" applyFont="1" applyFill="1" applyBorder="1" applyAlignment="1">
      <alignment/>
    </xf>
    <xf numFmtId="0" fontId="27" fillId="4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/>
    </xf>
    <xf numFmtId="0" fontId="5" fillId="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/>
    </xf>
    <xf numFmtId="2" fontId="30" fillId="24" borderId="10" xfId="0" applyNumberFormat="1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32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/>
    </xf>
    <xf numFmtId="0" fontId="32" fillId="24" borderId="10" xfId="0" applyFont="1" applyFill="1" applyBorder="1" applyAlignment="1">
      <alignment/>
    </xf>
    <xf numFmtId="2" fontId="32" fillId="24" borderId="10" xfId="0" applyNumberFormat="1" applyFont="1" applyFill="1" applyBorder="1" applyAlignment="1">
      <alignment horizontal="left"/>
    </xf>
    <xf numFmtId="0" fontId="32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7" fillId="22" borderId="10" xfId="0" applyFont="1" applyFill="1" applyBorder="1" applyAlignment="1">
      <alignment horizontal="justify" wrapText="1"/>
    </xf>
    <xf numFmtId="0" fontId="0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1" fontId="27" fillId="22" borderId="10" xfId="0" applyNumberFormat="1" applyFont="1" applyFill="1" applyBorder="1" applyAlignment="1">
      <alignment horizontal="center" vertical="top" wrapText="1"/>
    </xf>
    <xf numFmtId="1" fontId="27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  <xf numFmtId="0" fontId="33" fillId="22" borderId="10" xfId="0" applyFont="1" applyFill="1" applyBorder="1" applyAlignment="1">
      <alignment horizontal="left"/>
    </xf>
    <xf numFmtId="0" fontId="34" fillId="22" borderId="10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" fontId="34" fillId="22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2" fontId="30" fillId="24" borderId="0" xfId="0" applyNumberFormat="1" applyFont="1" applyFill="1" applyBorder="1" applyAlignment="1">
      <alignment horizontal="left"/>
    </xf>
    <xf numFmtId="2" fontId="30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2" fontId="32" fillId="2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7" fillId="22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3"/>
  <sheetViews>
    <sheetView tabSelected="1" workbookViewId="0" topLeftCell="A4">
      <selection activeCell="J7" sqref="J7"/>
    </sheetView>
  </sheetViews>
  <sheetFormatPr defaultColWidth="9.140625" defaultRowHeight="12.75"/>
  <cols>
    <col min="1" max="1" width="4.28125" style="12" customWidth="1"/>
    <col min="2" max="2" width="23.7109375" style="1" customWidth="1"/>
    <col min="3" max="3" width="11.140625" style="8" customWidth="1"/>
    <col min="4" max="4" width="11.28125" style="1" customWidth="1"/>
    <col min="5" max="5" width="9.28125" style="38" customWidth="1"/>
    <col min="6" max="6" width="18.57421875" style="8" customWidth="1"/>
    <col min="7" max="7" width="12.28125" style="63" customWidth="1"/>
    <col min="8" max="8" width="15.8515625" style="1" customWidth="1"/>
    <col min="9" max="16384" width="9.140625" style="1" customWidth="1"/>
  </cols>
  <sheetData>
    <row r="1" spans="2:37" ht="22.5">
      <c r="B1" s="148" t="s">
        <v>179</v>
      </c>
      <c r="C1" s="148"/>
      <c r="D1" s="148"/>
      <c r="E1" s="148"/>
      <c r="F1" s="148"/>
      <c r="G1" s="148"/>
      <c r="H1" s="14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37" ht="5.25" customHeight="1">
      <c r="B2" s="143"/>
      <c r="C2" s="143"/>
      <c r="D2" s="143"/>
      <c r="E2" s="143"/>
      <c r="F2" s="143"/>
      <c r="G2" s="143"/>
      <c r="H2" s="14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7" ht="18.75">
      <c r="B3" s="152" t="s">
        <v>32</v>
      </c>
      <c r="C3" s="152"/>
      <c r="D3" s="152"/>
      <c r="E3" s="152"/>
      <c r="F3" s="152"/>
      <c r="G3" s="152"/>
    </row>
    <row r="4" ht="5.25" customHeight="1">
      <c r="B4" s="2"/>
    </row>
    <row r="5" spans="1:7" ht="18.75">
      <c r="A5" s="145" t="s">
        <v>52</v>
      </c>
      <c r="B5" s="145"/>
      <c r="C5" s="145"/>
      <c r="D5" s="145"/>
      <c r="E5" s="145"/>
      <c r="F5" s="145"/>
      <c r="G5" s="145"/>
    </row>
    <row r="6" spans="2:7" ht="6" customHeight="1">
      <c r="B6" s="144"/>
      <c r="C6" s="144"/>
      <c r="D6" s="144"/>
      <c r="E6" s="144"/>
      <c r="F6" s="144"/>
      <c r="G6" s="144"/>
    </row>
    <row r="7" spans="2:7" ht="17.25" customHeight="1">
      <c r="B7" s="145" t="s">
        <v>18</v>
      </c>
      <c r="C7" s="145"/>
      <c r="D7" s="145"/>
      <c r="E7" s="145"/>
      <c r="F7" s="145"/>
      <c r="G7" s="145"/>
    </row>
    <row r="8" spans="2:7" ht="12.75" customHeight="1">
      <c r="B8" s="59"/>
      <c r="C8" s="59"/>
      <c r="D8" s="59"/>
      <c r="E8" s="59"/>
      <c r="F8" s="59"/>
      <c r="G8" s="59"/>
    </row>
    <row r="9" spans="2:37" ht="12.75">
      <c r="B9" s="120" t="s">
        <v>168</v>
      </c>
      <c r="C9" s="2"/>
      <c r="D9" s="120"/>
      <c r="E9" s="141" t="s">
        <v>169</v>
      </c>
      <c r="G9" s="140" t="s">
        <v>178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2:37" ht="12.75">
      <c r="B10" s="138" t="s">
        <v>181</v>
      </c>
      <c r="E10" s="140" t="s">
        <v>170</v>
      </c>
      <c r="G10" s="140" t="s">
        <v>171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3:37" ht="12.75">
      <c r="C11" s="1"/>
      <c r="E11" s="141" t="s">
        <v>172</v>
      </c>
      <c r="G11" s="140" t="s">
        <v>173</v>
      </c>
      <c r="H11" s="120" t="s">
        <v>156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5:37" ht="12.75">
      <c r="E12" s="141" t="s">
        <v>174</v>
      </c>
      <c r="G12" s="142" t="s">
        <v>175</v>
      </c>
      <c r="H12" s="120" t="s">
        <v>157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5:37" ht="12.75">
      <c r="E13" s="140" t="s">
        <v>176</v>
      </c>
      <c r="G13" s="142" t="s">
        <v>177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7" ht="6" customHeight="1">
      <c r="B14" s="59"/>
      <c r="C14" s="59"/>
      <c r="D14" s="59"/>
      <c r="E14" s="59"/>
      <c r="F14" s="59"/>
      <c r="G14" s="59"/>
    </row>
    <row r="15" spans="1:37" ht="12.75">
      <c r="A15" s="12" t="s">
        <v>122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75">
      <c r="A16" s="12" t="s">
        <v>165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75">
      <c r="A17" s="12" t="s">
        <v>166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75">
      <c r="A18" s="12" t="s">
        <v>167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9:37" ht="6" customHeight="1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7" ht="75.75" customHeight="1">
      <c r="A20" s="127" t="s">
        <v>0</v>
      </c>
      <c r="B20" s="127" t="s">
        <v>4</v>
      </c>
      <c r="C20" s="127" t="s">
        <v>1</v>
      </c>
      <c r="D20" s="127" t="s">
        <v>2</v>
      </c>
      <c r="E20" s="128" t="s">
        <v>126</v>
      </c>
      <c r="F20" s="127" t="s">
        <v>3</v>
      </c>
      <c r="G20" s="129" t="s">
        <v>34</v>
      </c>
    </row>
    <row r="21" spans="1:7" ht="12.75">
      <c r="A21" s="40">
        <v>1</v>
      </c>
      <c r="B21" s="5">
        <v>2</v>
      </c>
      <c r="C21" s="5">
        <v>3</v>
      </c>
      <c r="D21" s="5">
        <v>4</v>
      </c>
      <c r="E21" s="34">
        <v>5</v>
      </c>
      <c r="F21" s="5">
        <v>6</v>
      </c>
      <c r="G21" s="34">
        <v>7</v>
      </c>
    </row>
    <row r="22" spans="1:7" ht="15.75" customHeight="1">
      <c r="A22" s="61"/>
      <c r="B22" s="62" t="s">
        <v>9</v>
      </c>
      <c r="C22" s="62"/>
      <c r="D22" s="62"/>
      <c r="E22" s="62"/>
      <c r="F22" s="62"/>
      <c r="G22" s="65"/>
    </row>
    <row r="23" spans="1:8" s="9" customFormat="1" ht="15.75">
      <c r="A23" s="47"/>
      <c r="B23" s="52" t="s">
        <v>21</v>
      </c>
      <c r="C23" s="54"/>
      <c r="D23" s="53"/>
      <c r="E23" s="50"/>
      <c r="F23" s="49"/>
      <c r="G23" s="51"/>
      <c r="H23" s="6"/>
    </row>
    <row r="24" spans="1:8" ht="12.75">
      <c r="A24" s="60"/>
      <c r="B24" s="22" t="s">
        <v>26</v>
      </c>
      <c r="C24" s="40"/>
      <c r="D24" s="3"/>
      <c r="E24" s="41"/>
      <c r="F24" s="40"/>
      <c r="G24" s="66"/>
      <c r="H24" s="4"/>
    </row>
    <row r="25" spans="1:8" ht="12.75">
      <c r="A25" s="31">
        <v>1</v>
      </c>
      <c r="B25" s="29" t="s">
        <v>5</v>
      </c>
      <c r="C25" s="32" t="s">
        <v>6</v>
      </c>
      <c r="D25" s="32" t="s">
        <v>35</v>
      </c>
      <c r="E25" s="32">
        <v>128000</v>
      </c>
      <c r="F25" s="32" t="s">
        <v>43</v>
      </c>
      <c r="G25" s="33" t="s">
        <v>152</v>
      </c>
      <c r="H25" s="4"/>
    </row>
    <row r="26" spans="1:8" ht="15.75" customHeight="1">
      <c r="A26" s="31"/>
      <c r="B26" s="30" t="s">
        <v>19</v>
      </c>
      <c r="C26" s="3"/>
      <c r="D26" s="3"/>
      <c r="E26" s="3"/>
      <c r="F26" s="3"/>
      <c r="G26" s="67"/>
      <c r="H26" s="4"/>
    </row>
    <row r="27" spans="1:8" ht="13.5" customHeight="1">
      <c r="A27" s="31">
        <v>2</v>
      </c>
      <c r="B27" s="29" t="s">
        <v>20</v>
      </c>
      <c r="C27" s="32" t="s">
        <v>6</v>
      </c>
      <c r="D27" s="32" t="s">
        <v>37</v>
      </c>
      <c r="E27" s="32">
        <v>90000</v>
      </c>
      <c r="F27" s="32" t="s">
        <v>36</v>
      </c>
      <c r="G27" s="33" t="s">
        <v>152</v>
      </c>
      <c r="H27" s="4"/>
    </row>
    <row r="28" spans="1:8" ht="15.75" customHeight="1">
      <c r="A28" s="31"/>
      <c r="B28" s="30" t="s">
        <v>33</v>
      </c>
      <c r="C28" s="32"/>
      <c r="D28" s="17"/>
      <c r="E28" s="32"/>
      <c r="F28" s="32"/>
      <c r="G28" s="33"/>
      <c r="H28" s="4"/>
    </row>
    <row r="29" spans="1:8" ht="13.5" customHeight="1">
      <c r="A29" s="31">
        <v>3</v>
      </c>
      <c r="B29" s="29" t="s">
        <v>27</v>
      </c>
      <c r="C29" s="32" t="s">
        <v>17</v>
      </c>
      <c r="D29" s="17" t="s">
        <v>49</v>
      </c>
      <c r="E29" s="32">
        <v>22100</v>
      </c>
      <c r="F29" s="32" t="s">
        <v>48</v>
      </c>
      <c r="G29" s="33" t="s">
        <v>153</v>
      </c>
      <c r="H29" s="4"/>
    </row>
    <row r="30" spans="1:8" ht="15.75" customHeight="1">
      <c r="A30" s="31"/>
      <c r="B30" s="30" t="s">
        <v>33</v>
      </c>
      <c r="C30" s="32"/>
      <c r="D30" s="17"/>
      <c r="E30" s="32"/>
      <c r="F30" s="32"/>
      <c r="G30" s="33"/>
      <c r="H30" s="4"/>
    </row>
    <row r="31" spans="1:8" ht="13.5" customHeight="1">
      <c r="A31" s="31">
        <v>4</v>
      </c>
      <c r="B31" s="29" t="s">
        <v>27</v>
      </c>
      <c r="C31" s="32" t="s">
        <v>17</v>
      </c>
      <c r="D31" s="17" t="s">
        <v>50</v>
      </c>
      <c r="E31" s="32">
        <v>15000</v>
      </c>
      <c r="F31" s="32" t="s">
        <v>51</v>
      </c>
      <c r="G31" s="33" t="s">
        <v>153</v>
      </c>
      <c r="H31" s="4"/>
    </row>
    <row r="32" spans="1:8" ht="12.75">
      <c r="A32" s="31"/>
      <c r="B32" s="30" t="s">
        <v>19</v>
      </c>
      <c r="C32" s="3"/>
      <c r="D32" s="3"/>
      <c r="E32" s="3"/>
      <c r="F32" s="3"/>
      <c r="G32" s="67"/>
      <c r="H32" s="4"/>
    </row>
    <row r="33" spans="1:8" ht="12.75">
      <c r="A33" s="31">
        <v>5</v>
      </c>
      <c r="B33" s="29" t="s">
        <v>20</v>
      </c>
      <c r="C33" s="32" t="s">
        <v>17</v>
      </c>
      <c r="D33" s="32" t="s">
        <v>45</v>
      </c>
      <c r="E33" s="32">
        <v>40000</v>
      </c>
      <c r="F33" s="32" t="s">
        <v>38</v>
      </c>
      <c r="G33" s="33" t="s">
        <v>154</v>
      </c>
      <c r="H33" s="4"/>
    </row>
    <row r="34" spans="1:8" ht="12.75">
      <c r="A34" s="31"/>
      <c r="B34" s="30" t="s">
        <v>19</v>
      </c>
      <c r="C34" s="3"/>
      <c r="D34" s="3"/>
      <c r="E34" s="3"/>
      <c r="F34" s="3"/>
      <c r="G34" s="67"/>
      <c r="H34" s="4"/>
    </row>
    <row r="35" spans="1:8" ht="12.75">
      <c r="A35" s="31">
        <v>6</v>
      </c>
      <c r="B35" s="29" t="s">
        <v>20</v>
      </c>
      <c r="C35" s="32" t="s">
        <v>17</v>
      </c>
      <c r="D35" s="32" t="s">
        <v>46</v>
      </c>
      <c r="E35" s="32">
        <v>41500</v>
      </c>
      <c r="F35" s="32" t="s">
        <v>47</v>
      </c>
      <c r="G35" s="33" t="s">
        <v>154</v>
      </c>
      <c r="H35" s="4"/>
    </row>
    <row r="36" spans="1:8" ht="6.75" customHeight="1">
      <c r="A36" s="31"/>
      <c r="B36" s="29"/>
      <c r="C36" s="32"/>
      <c r="D36" s="32"/>
      <c r="E36" s="32"/>
      <c r="F36" s="32"/>
      <c r="G36" s="33"/>
      <c r="H36" s="4"/>
    </row>
    <row r="37" spans="1:8" ht="13.5" customHeight="1">
      <c r="A37" s="31"/>
      <c r="B37" s="95" t="s">
        <v>31</v>
      </c>
      <c r="C37" s="96"/>
      <c r="D37" s="96"/>
      <c r="E37" s="97">
        <f>SUM(E25:E35)</f>
        <v>336600</v>
      </c>
      <c r="F37" s="32"/>
      <c r="G37" s="33"/>
      <c r="H37" s="4"/>
    </row>
    <row r="38" spans="1:8" ht="9" customHeight="1">
      <c r="A38" s="31"/>
      <c r="B38" s="28"/>
      <c r="C38" s="32"/>
      <c r="D38" s="32"/>
      <c r="E38" s="26"/>
      <c r="F38" s="32"/>
      <c r="G38" s="33"/>
      <c r="H38" s="4"/>
    </row>
    <row r="39" spans="1:7" s="4" customFormat="1" ht="15.75">
      <c r="A39" s="17"/>
      <c r="B39" s="52" t="s">
        <v>100</v>
      </c>
      <c r="C39" s="135"/>
      <c r="D39" s="135"/>
      <c r="E39" s="11"/>
      <c r="F39" s="11"/>
      <c r="G39" s="68"/>
    </row>
    <row r="40" spans="1:8" s="9" customFormat="1" ht="12.75">
      <c r="A40" s="25">
        <v>1</v>
      </c>
      <c r="B40" s="21" t="s">
        <v>54</v>
      </c>
      <c r="C40" s="15"/>
      <c r="D40" s="15"/>
      <c r="E40" s="15"/>
      <c r="F40" s="15"/>
      <c r="G40" s="15"/>
      <c r="H40" s="58"/>
    </row>
    <row r="41" spans="1:8" s="9" customFormat="1" ht="12.75">
      <c r="A41" s="25"/>
      <c r="B41" s="27" t="s">
        <v>55</v>
      </c>
      <c r="C41" s="32" t="s">
        <v>8</v>
      </c>
      <c r="D41" s="25" t="s">
        <v>57</v>
      </c>
      <c r="E41" s="25">
        <v>35200</v>
      </c>
      <c r="F41" s="32" t="s">
        <v>56</v>
      </c>
      <c r="G41" s="25" t="s">
        <v>141</v>
      </c>
      <c r="H41" s="42"/>
    </row>
    <row r="42" spans="1:7" ht="12.75">
      <c r="A42" s="31">
        <v>2</v>
      </c>
      <c r="B42" s="69" t="s">
        <v>12</v>
      </c>
      <c r="C42" s="40"/>
      <c r="D42" s="3"/>
      <c r="E42" s="41"/>
      <c r="F42" s="40"/>
      <c r="G42" s="66"/>
    </row>
    <row r="43" spans="1:7" ht="12.75">
      <c r="A43" s="17"/>
      <c r="B43" s="16" t="s">
        <v>11</v>
      </c>
      <c r="C43" s="32" t="s">
        <v>8</v>
      </c>
      <c r="D43" s="17" t="s">
        <v>49</v>
      </c>
      <c r="E43" s="32">
        <v>24800</v>
      </c>
      <c r="F43" s="32" t="s">
        <v>53</v>
      </c>
      <c r="G43" s="25" t="s">
        <v>140</v>
      </c>
    </row>
    <row r="44" spans="1:8" s="9" customFormat="1" ht="12.75">
      <c r="A44" s="25">
        <v>3</v>
      </c>
      <c r="B44" s="21" t="s">
        <v>62</v>
      </c>
      <c r="C44" s="25"/>
      <c r="D44" s="92"/>
      <c r="E44" s="24"/>
      <c r="F44" s="23"/>
      <c r="G44" s="25"/>
      <c r="H44" s="19"/>
    </row>
    <row r="45" spans="1:8" s="9" customFormat="1" ht="12.75">
      <c r="A45" s="25"/>
      <c r="B45" s="92" t="s">
        <v>63</v>
      </c>
      <c r="C45" s="32" t="s">
        <v>8</v>
      </c>
      <c r="D45" s="23" t="s">
        <v>133</v>
      </c>
      <c r="E45" s="24" t="s">
        <v>134</v>
      </c>
      <c r="F45" s="23" t="s">
        <v>135</v>
      </c>
      <c r="G45" s="25" t="s">
        <v>139</v>
      </c>
      <c r="H45" s="19"/>
    </row>
    <row r="46" spans="1:8" s="9" customFormat="1" ht="12.75">
      <c r="A46" s="25">
        <v>4</v>
      </c>
      <c r="B46" s="21" t="s">
        <v>64</v>
      </c>
      <c r="C46" s="25"/>
      <c r="D46" s="92"/>
      <c r="E46" s="24"/>
      <c r="F46" s="23"/>
      <c r="G46" s="25"/>
      <c r="H46" s="19"/>
    </row>
    <row r="47" spans="1:8" s="9" customFormat="1" ht="12.75">
      <c r="A47" s="25"/>
      <c r="B47" s="92" t="s">
        <v>132</v>
      </c>
      <c r="C47" s="32" t="s">
        <v>8</v>
      </c>
      <c r="D47" s="23" t="s">
        <v>133</v>
      </c>
      <c r="E47" s="24" t="s">
        <v>134</v>
      </c>
      <c r="F47" s="23" t="s">
        <v>135</v>
      </c>
      <c r="G47" s="25" t="s">
        <v>139</v>
      </c>
      <c r="H47" s="19"/>
    </row>
    <row r="48" spans="1:7" s="7" customFormat="1" ht="12.75">
      <c r="A48" s="31">
        <v>5</v>
      </c>
      <c r="B48" s="30" t="s">
        <v>14</v>
      </c>
      <c r="C48" s="32"/>
      <c r="D48" s="32"/>
      <c r="E48" s="32"/>
      <c r="F48" s="32"/>
      <c r="G48" s="33"/>
    </row>
    <row r="49" spans="1:7" ht="12.75">
      <c r="A49" s="31"/>
      <c r="B49" s="29" t="s">
        <v>13</v>
      </c>
      <c r="C49" s="32" t="s">
        <v>8</v>
      </c>
      <c r="D49" s="32" t="s">
        <v>61</v>
      </c>
      <c r="E49" s="32">
        <v>29550</v>
      </c>
      <c r="F49" s="32" t="s">
        <v>40</v>
      </c>
      <c r="G49" s="25" t="s">
        <v>141</v>
      </c>
    </row>
    <row r="50" spans="1:7" s="7" customFormat="1" ht="12.75">
      <c r="A50" s="31">
        <v>6</v>
      </c>
      <c r="B50" s="30" t="s">
        <v>137</v>
      </c>
      <c r="C50" s="32"/>
      <c r="D50" s="32"/>
      <c r="E50" s="32"/>
      <c r="F50" s="32"/>
      <c r="G50" s="33"/>
    </row>
    <row r="51" spans="1:7" ht="12.75">
      <c r="A51" s="31"/>
      <c r="B51" s="29" t="s">
        <v>138</v>
      </c>
      <c r="C51" s="32" t="s">
        <v>8</v>
      </c>
      <c r="D51" s="32" t="s">
        <v>39</v>
      </c>
      <c r="E51" s="32">
        <v>3000</v>
      </c>
      <c r="F51" s="32" t="s">
        <v>40</v>
      </c>
      <c r="G51" s="25" t="s">
        <v>141</v>
      </c>
    </row>
    <row r="52" spans="1:7" ht="12.75">
      <c r="A52" s="31">
        <v>7</v>
      </c>
      <c r="B52" s="21" t="s">
        <v>22</v>
      </c>
      <c r="C52" s="32"/>
      <c r="D52" s="32"/>
      <c r="E52" s="35"/>
      <c r="F52" s="32"/>
      <c r="G52" s="33"/>
    </row>
    <row r="53" spans="1:8" ht="12.75">
      <c r="A53" s="31"/>
      <c r="B53" s="16" t="s">
        <v>10</v>
      </c>
      <c r="C53" s="32" t="s">
        <v>8</v>
      </c>
      <c r="D53" s="17" t="s">
        <v>45</v>
      </c>
      <c r="E53" s="32">
        <v>500</v>
      </c>
      <c r="F53" s="32" t="s">
        <v>38</v>
      </c>
      <c r="G53" s="25" t="s">
        <v>141</v>
      </c>
      <c r="H53" s="4"/>
    </row>
    <row r="54" spans="1:7" ht="12.75">
      <c r="A54" s="31">
        <v>8</v>
      </c>
      <c r="B54" s="70" t="s">
        <v>30</v>
      </c>
      <c r="C54" s="40"/>
      <c r="D54" s="3"/>
      <c r="E54" s="41"/>
      <c r="F54" s="40"/>
      <c r="G54" s="66"/>
    </row>
    <row r="55" spans="1:7" s="7" customFormat="1" ht="12.75">
      <c r="A55" s="31"/>
      <c r="B55" s="16" t="s">
        <v>28</v>
      </c>
      <c r="C55" s="13" t="s">
        <v>8</v>
      </c>
      <c r="D55" s="14" t="s">
        <v>41</v>
      </c>
      <c r="E55" s="14">
        <v>10000</v>
      </c>
      <c r="F55" s="18" t="s">
        <v>38</v>
      </c>
      <c r="G55" s="25" t="s">
        <v>139</v>
      </c>
    </row>
    <row r="56" spans="1:8" ht="12.75">
      <c r="A56" s="31">
        <v>9</v>
      </c>
      <c r="B56" s="28" t="s">
        <v>23</v>
      </c>
      <c r="C56" s="32"/>
      <c r="D56" s="17"/>
      <c r="E56" s="32"/>
      <c r="F56" s="32"/>
      <c r="G56" s="33"/>
      <c r="H56" s="4"/>
    </row>
    <row r="57" spans="1:8" ht="12.75" customHeight="1">
      <c r="A57" s="31"/>
      <c r="B57" s="29" t="s">
        <v>7</v>
      </c>
      <c r="C57" s="32" t="s">
        <v>8</v>
      </c>
      <c r="D57" s="17" t="s">
        <v>39</v>
      </c>
      <c r="E57" s="32">
        <v>15000</v>
      </c>
      <c r="F57" s="32" t="s">
        <v>136</v>
      </c>
      <c r="G57" s="25" t="s">
        <v>141</v>
      </c>
      <c r="H57" s="4"/>
    </row>
    <row r="58" spans="1:8" s="7" customFormat="1" ht="15" customHeight="1">
      <c r="A58" s="131">
        <v>10</v>
      </c>
      <c r="B58" s="130" t="s">
        <v>127</v>
      </c>
      <c r="C58" s="74"/>
      <c r="D58" s="74"/>
      <c r="E58" s="74"/>
      <c r="F58" s="74"/>
      <c r="G58" s="74"/>
      <c r="H58" s="20"/>
    </row>
    <row r="59" spans="1:8" s="7" customFormat="1" ht="12.75">
      <c r="A59" s="131"/>
      <c r="B59" s="132" t="s">
        <v>128</v>
      </c>
      <c r="C59" s="136" t="s">
        <v>6</v>
      </c>
      <c r="D59" s="131" t="s">
        <v>41</v>
      </c>
      <c r="E59" s="131">
        <v>1500</v>
      </c>
      <c r="F59" s="32" t="s">
        <v>53</v>
      </c>
      <c r="G59" s="25" t="s">
        <v>142</v>
      </c>
      <c r="H59" s="139"/>
    </row>
    <row r="60" spans="1:8" s="9" customFormat="1" ht="12.75">
      <c r="A60" s="25">
        <v>11</v>
      </c>
      <c r="B60" s="21" t="s">
        <v>64</v>
      </c>
      <c r="C60" s="15"/>
      <c r="D60" s="15"/>
      <c r="E60" s="15"/>
      <c r="F60" s="15"/>
      <c r="G60" s="17"/>
      <c r="H60" s="19"/>
    </row>
    <row r="61" spans="1:8" s="9" customFormat="1" ht="12.75">
      <c r="A61" s="25"/>
      <c r="B61" s="92" t="s">
        <v>132</v>
      </c>
      <c r="C61" s="24" t="s">
        <v>6</v>
      </c>
      <c r="D61" s="23" t="s">
        <v>50</v>
      </c>
      <c r="E61" s="17">
        <v>3000</v>
      </c>
      <c r="F61" s="25" t="s">
        <v>65</v>
      </c>
      <c r="G61" s="25" t="s">
        <v>143</v>
      </c>
      <c r="H61" s="19"/>
    </row>
    <row r="62" spans="1:37" ht="60.75" customHeight="1">
      <c r="A62" s="127" t="s">
        <v>0</v>
      </c>
      <c r="B62" s="127" t="s">
        <v>4</v>
      </c>
      <c r="C62" s="127" t="s">
        <v>1</v>
      </c>
      <c r="D62" s="127" t="s">
        <v>2</v>
      </c>
      <c r="E62" s="128" t="s">
        <v>126</v>
      </c>
      <c r="F62" s="127" t="s">
        <v>3</v>
      </c>
      <c r="G62" s="64" t="s">
        <v>34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8" ht="12.75">
      <c r="A63" s="31">
        <v>12</v>
      </c>
      <c r="B63" s="69" t="s">
        <v>12</v>
      </c>
      <c r="C63" s="32"/>
      <c r="D63" s="32"/>
      <c r="E63" s="32"/>
      <c r="F63" s="32"/>
      <c r="G63" s="33"/>
      <c r="H63" s="4"/>
    </row>
    <row r="64" spans="1:7" s="7" customFormat="1" ht="12.75">
      <c r="A64" s="31"/>
      <c r="B64" s="71" t="s">
        <v>24</v>
      </c>
      <c r="C64" s="32" t="s">
        <v>6</v>
      </c>
      <c r="D64" s="17" t="s">
        <v>49</v>
      </c>
      <c r="E64" s="32">
        <v>65200</v>
      </c>
      <c r="F64" s="33" t="s">
        <v>53</v>
      </c>
      <c r="G64" s="33" t="s">
        <v>148</v>
      </c>
    </row>
    <row r="65" spans="1:8" s="9" customFormat="1" ht="12.75">
      <c r="A65" s="25">
        <v>13</v>
      </c>
      <c r="B65" s="21" t="s">
        <v>54</v>
      </c>
      <c r="C65" s="15"/>
      <c r="D65" s="15"/>
      <c r="E65" s="15"/>
      <c r="F65" s="15"/>
      <c r="G65" s="17"/>
      <c r="H65" s="58"/>
    </row>
    <row r="66" spans="1:8" s="9" customFormat="1" ht="12.75">
      <c r="A66" s="25"/>
      <c r="B66" s="27" t="s">
        <v>55</v>
      </c>
      <c r="C66" s="32" t="s">
        <v>6</v>
      </c>
      <c r="D66" s="25" t="s">
        <v>35</v>
      </c>
      <c r="E66" s="25">
        <v>22800</v>
      </c>
      <c r="F66" s="32" t="s">
        <v>58</v>
      </c>
      <c r="G66" s="33" t="s">
        <v>144</v>
      </c>
      <c r="H66" s="42"/>
    </row>
    <row r="67" spans="1:8" s="9" customFormat="1" ht="12.75">
      <c r="A67" s="25">
        <v>14</v>
      </c>
      <c r="B67" s="21" t="s">
        <v>54</v>
      </c>
      <c r="C67" s="15"/>
      <c r="D67" s="15"/>
      <c r="E67" s="15"/>
      <c r="F67" s="15"/>
      <c r="G67" s="17"/>
      <c r="H67" s="58"/>
    </row>
    <row r="68" spans="1:8" s="9" customFormat="1" ht="12.75">
      <c r="A68" s="25"/>
      <c r="B68" s="27" t="s">
        <v>55</v>
      </c>
      <c r="C68" s="32" t="s">
        <v>6</v>
      </c>
      <c r="D68" s="25" t="s">
        <v>59</v>
      </c>
      <c r="E68" s="25">
        <v>19000</v>
      </c>
      <c r="F68" s="32" t="s">
        <v>60</v>
      </c>
      <c r="G68" s="33" t="s">
        <v>145</v>
      </c>
      <c r="H68" s="42"/>
    </row>
    <row r="69" spans="1:8" ht="12.75" customHeight="1">
      <c r="A69" s="31">
        <v>15</v>
      </c>
      <c r="B69" s="73" t="s">
        <v>14</v>
      </c>
      <c r="C69" s="32"/>
      <c r="D69" s="17"/>
      <c r="E69" s="32"/>
      <c r="F69" s="32"/>
      <c r="G69" s="33"/>
      <c r="H69" s="4"/>
    </row>
    <row r="70" spans="1:7" ht="12.75">
      <c r="A70" s="31"/>
      <c r="B70" s="72" t="s">
        <v>13</v>
      </c>
      <c r="C70" s="32" t="s">
        <v>6</v>
      </c>
      <c r="D70" s="32" t="s">
        <v>41</v>
      </c>
      <c r="E70" s="32">
        <v>90450</v>
      </c>
      <c r="F70" s="32" t="s">
        <v>48</v>
      </c>
      <c r="G70" s="33" t="s">
        <v>146</v>
      </c>
    </row>
    <row r="71" spans="1:7" s="7" customFormat="1" ht="12.75">
      <c r="A71" s="31">
        <v>16</v>
      </c>
      <c r="B71" s="30" t="s">
        <v>15</v>
      </c>
      <c r="C71" s="32"/>
      <c r="D71" s="17"/>
      <c r="E71" s="32"/>
      <c r="F71" s="33"/>
      <c r="G71" s="33"/>
    </row>
    <row r="72" spans="1:7" ht="12.75">
      <c r="A72" s="31"/>
      <c r="B72" s="29" t="s">
        <v>16</v>
      </c>
      <c r="C72" s="32" t="s">
        <v>6</v>
      </c>
      <c r="D72" s="32" t="s">
        <v>25</v>
      </c>
      <c r="E72" s="35">
        <v>30000</v>
      </c>
      <c r="F72" s="32" t="s">
        <v>42</v>
      </c>
      <c r="G72" s="33" t="s">
        <v>147</v>
      </c>
    </row>
    <row r="73" spans="1:7" ht="12.75">
      <c r="A73" s="31">
        <v>17</v>
      </c>
      <c r="B73" s="21" t="s">
        <v>22</v>
      </c>
      <c r="C73" s="32"/>
      <c r="D73" s="32"/>
      <c r="E73" s="35"/>
      <c r="F73" s="32"/>
      <c r="G73" s="33"/>
    </row>
    <row r="74" spans="1:8" ht="12.75">
      <c r="A74" s="31"/>
      <c r="B74" s="16" t="s">
        <v>10</v>
      </c>
      <c r="C74" s="32" t="s">
        <v>6</v>
      </c>
      <c r="D74" s="17" t="s">
        <v>41</v>
      </c>
      <c r="E74" s="32">
        <v>6000</v>
      </c>
      <c r="F74" s="32" t="s">
        <v>42</v>
      </c>
      <c r="G74" s="33" t="s">
        <v>139</v>
      </c>
      <c r="H74" s="4"/>
    </row>
    <row r="75" spans="1:8" ht="12.75">
      <c r="A75" s="31">
        <v>18</v>
      </c>
      <c r="B75" s="28" t="s">
        <v>23</v>
      </c>
      <c r="C75" s="32"/>
      <c r="D75" s="17"/>
      <c r="E75" s="32"/>
      <c r="F75" s="32"/>
      <c r="G75" s="33"/>
      <c r="H75" s="4"/>
    </row>
    <row r="76" spans="1:8" ht="12.75" customHeight="1">
      <c r="A76" s="31"/>
      <c r="B76" s="29" t="s">
        <v>7</v>
      </c>
      <c r="C76" s="32" t="s">
        <v>6</v>
      </c>
      <c r="D76" s="17" t="s">
        <v>37</v>
      </c>
      <c r="E76" s="32">
        <v>30000</v>
      </c>
      <c r="F76" s="32" t="s">
        <v>47</v>
      </c>
      <c r="G76" s="33" t="s">
        <v>141</v>
      </c>
      <c r="H76" s="4"/>
    </row>
    <row r="77" spans="1:8" s="9" customFormat="1" ht="12.75">
      <c r="A77" s="25">
        <v>19</v>
      </c>
      <c r="B77" s="21" t="s">
        <v>62</v>
      </c>
      <c r="C77" s="25"/>
      <c r="D77" s="92"/>
      <c r="E77" s="24"/>
      <c r="F77" s="23"/>
      <c r="G77" s="25"/>
      <c r="H77" s="19"/>
    </row>
    <row r="78" spans="1:8" s="9" customFormat="1" ht="12.75">
      <c r="A78" s="25"/>
      <c r="B78" s="92" t="s">
        <v>63</v>
      </c>
      <c r="C78" s="32" t="s">
        <v>17</v>
      </c>
      <c r="D78" s="23" t="s">
        <v>66</v>
      </c>
      <c r="E78" s="24" t="s">
        <v>67</v>
      </c>
      <c r="F78" s="23" t="s">
        <v>60</v>
      </c>
      <c r="G78" s="33" t="s">
        <v>145</v>
      </c>
      <c r="H78" s="19"/>
    </row>
    <row r="79" spans="1:7" s="4" customFormat="1" ht="12.75">
      <c r="A79" s="31">
        <v>20</v>
      </c>
      <c r="B79" s="28" t="s">
        <v>23</v>
      </c>
      <c r="C79" s="32"/>
      <c r="D79" s="32"/>
      <c r="E79" s="17"/>
      <c r="F79" s="36"/>
      <c r="G79" s="33"/>
    </row>
    <row r="80" spans="1:8" s="12" customFormat="1" ht="12.75">
      <c r="A80" s="31"/>
      <c r="B80" s="29" t="s">
        <v>7</v>
      </c>
      <c r="C80" s="32" t="s">
        <v>17</v>
      </c>
      <c r="D80" s="32" t="s">
        <v>79</v>
      </c>
      <c r="E80" s="35">
        <v>500</v>
      </c>
      <c r="F80" s="32" t="s">
        <v>78</v>
      </c>
      <c r="G80" s="33" t="s">
        <v>149</v>
      </c>
      <c r="H80" s="42"/>
    </row>
    <row r="81" spans="1:8" s="12" customFormat="1" ht="6.75" customHeight="1">
      <c r="A81" s="31"/>
      <c r="B81" s="29"/>
      <c r="C81" s="32"/>
      <c r="D81" s="32"/>
      <c r="E81" s="35"/>
      <c r="F81" s="32"/>
      <c r="G81" s="33"/>
      <c r="H81" s="42"/>
    </row>
    <row r="82" spans="1:7" s="10" customFormat="1" ht="26.25" customHeight="1">
      <c r="A82" s="37"/>
      <c r="B82" s="146" t="s">
        <v>102</v>
      </c>
      <c r="C82" s="146"/>
      <c r="D82" s="146"/>
      <c r="E82" s="98">
        <f>SUM(E40:E80)</f>
        <v>386500</v>
      </c>
      <c r="F82" s="18"/>
      <c r="G82" s="18"/>
    </row>
    <row r="83" spans="1:8" s="12" customFormat="1" ht="15.75">
      <c r="A83" s="31"/>
      <c r="B83" s="93" t="s">
        <v>101</v>
      </c>
      <c r="C83" s="32"/>
      <c r="D83" s="32"/>
      <c r="E83" s="35"/>
      <c r="F83" s="32"/>
      <c r="G83" s="33"/>
      <c r="H83" s="42"/>
    </row>
    <row r="84" spans="1:8" s="76" customFormat="1" ht="12.75" customHeight="1">
      <c r="A84" s="32">
        <v>1</v>
      </c>
      <c r="B84" s="30" t="s">
        <v>95</v>
      </c>
      <c r="C84" s="94"/>
      <c r="D84" s="94"/>
      <c r="E84" s="94"/>
      <c r="F84" s="94"/>
      <c r="G84" s="40"/>
      <c r="H84" s="78"/>
    </row>
    <row r="85" spans="1:8" s="76" customFormat="1" ht="12.75">
      <c r="A85" s="32"/>
      <c r="B85" s="29" t="s">
        <v>97</v>
      </c>
      <c r="C85" s="48" t="s">
        <v>8</v>
      </c>
      <c r="D85" s="32" t="s">
        <v>96</v>
      </c>
      <c r="E85" s="17">
        <v>3000</v>
      </c>
      <c r="F85" s="33">
        <v>0.5</v>
      </c>
      <c r="G85" s="39" t="s">
        <v>150</v>
      </c>
      <c r="H85" s="78"/>
    </row>
    <row r="86" spans="1:8" s="76" customFormat="1" ht="12.75">
      <c r="A86" s="32">
        <v>2</v>
      </c>
      <c r="B86" s="30" t="s">
        <v>130</v>
      </c>
      <c r="C86" s="32"/>
      <c r="D86" s="26"/>
      <c r="E86" s="75"/>
      <c r="F86" s="75"/>
      <c r="G86" s="75"/>
      <c r="H86" s="150"/>
    </row>
    <row r="87" spans="1:8" s="76" customFormat="1" ht="12.75">
      <c r="A87" s="77"/>
      <c r="B87" s="29" t="s">
        <v>131</v>
      </c>
      <c r="C87" s="48" t="s">
        <v>8</v>
      </c>
      <c r="D87" s="32" t="s">
        <v>73</v>
      </c>
      <c r="E87" s="75">
        <v>500</v>
      </c>
      <c r="F87" s="33">
        <v>0.5</v>
      </c>
      <c r="G87" s="39" t="s">
        <v>150</v>
      </c>
      <c r="H87" s="150"/>
    </row>
    <row r="88" spans="1:8" s="76" customFormat="1" ht="12.75" customHeight="1">
      <c r="A88" s="32">
        <v>3</v>
      </c>
      <c r="B88" s="30" t="s">
        <v>68</v>
      </c>
      <c r="C88" s="17"/>
      <c r="D88" s="17"/>
      <c r="E88" s="17"/>
      <c r="F88" s="17"/>
      <c r="G88" s="17"/>
      <c r="H88" s="78"/>
    </row>
    <row r="89" spans="1:8" s="76" customFormat="1" ht="12.75">
      <c r="A89" s="32"/>
      <c r="B89" s="29" t="s">
        <v>69</v>
      </c>
      <c r="C89" s="48" t="s">
        <v>8</v>
      </c>
      <c r="D89" s="32" t="s">
        <v>74</v>
      </c>
      <c r="E89" s="17">
        <v>7000</v>
      </c>
      <c r="F89" s="33" t="s">
        <v>47</v>
      </c>
      <c r="G89" s="39" t="s">
        <v>150</v>
      </c>
      <c r="H89" s="78"/>
    </row>
    <row r="90" spans="1:8" s="76" customFormat="1" ht="12.75" customHeight="1">
      <c r="A90" s="32">
        <v>4</v>
      </c>
      <c r="B90" s="30" t="s">
        <v>98</v>
      </c>
      <c r="C90" s="94"/>
      <c r="D90" s="94"/>
      <c r="E90" s="94"/>
      <c r="F90" s="94"/>
      <c r="G90" s="33"/>
      <c r="H90" s="78"/>
    </row>
    <row r="91" spans="1:8" s="76" customFormat="1" ht="12.75">
      <c r="A91" s="32"/>
      <c r="B91" s="29" t="s">
        <v>99</v>
      </c>
      <c r="C91" s="48" t="s">
        <v>8</v>
      </c>
      <c r="D91" s="25" t="s">
        <v>25</v>
      </c>
      <c r="E91" s="17">
        <v>1300</v>
      </c>
      <c r="F91" s="17" t="s">
        <v>38</v>
      </c>
      <c r="G91" s="39" t="s">
        <v>150</v>
      </c>
      <c r="H91" s="78"/>
    </row>
    <row r="92" spans="1:8" s="76" customFormat="1" ht="12.75" customHeight="1">
      <c r="A92" s="32">
        <v>5</v>
      </c>
      <c r="B92" s="30" t="s">
        <v>95</v>
      </c>
      <c r="C92" s="94"/>
      <c r="D92" s="94"/>
      <c r="E92" s="94"/>
      <c r="F92" s="94"/>
      <c r="G92" s="17"/>
      <c r="H92" s="78"/>
    </row>
    <row r="93" spans="1:8" s="76" customFormat="1" ht="12.75">
      <c r="A93" s="32"/>
      <c r="B93" s="29" t="s">
        <v>97</v>
      </c>
      <c r="C93" s="48" t="s">
        <v>6</v>
      </c>
      <c r="D93" s="32" t="s">
        <v>103</v>
      </c>
      <c r="E93" s="17">
        <v>6000</v>
      </c>
      <c r="F93" s="33" t="s">
        <v>47</v>
      </c>
      <c r="G93" s="39" t="s">
        <v>150</v>
      </c>
      <c r="H93" s="78"/>
    </row>
    <row r="94" spans="1:8" s="76" customFormat="1" ht="12.75" customHeight="1">
      <c r="A94" s="32">
        <v>6</v>
      </c>
      <c r="B94" s="30" t="s">
        <v>68</v>
      </c>
      <c r="C94" s="94"/>
      <c r="D94" s="94"/>
      <c r="E94" s="94"/>
      <c r="F94" s="94"/>
      <c r="G94" s="17"/>
      <c r="H94" s="78"/>
    </row>
    <row r="95" spans="1:8" s="76" customFormat="1" ht="12.75">
      <c r="A95" s="32"/>
      <c r="B95" s="29" t="s">
        <v>69</v>
      </c>
      <c r="C95" s="48" t="s">
        <v>6</v>
      </c>
      <c r="D95" s="32" t="s">
        <v>75</v>
      </c>
      <c r="E95" s="17">
        <v>3900</v>
      </c>
      <c r="F95" s="33" t="s">
        <v>72</v>
      </c>
      <c r="G95" s="39" t="s">
        <v>150</v>
      </c>
      <c r="H95" s="78"/>
    </row>
    <row r="96" spans="1:8" s="76" customFormat="1" ht="12.75">
      <c r="A96" s="32">
        <v>7</v>
      </c>
      <c r="B96" s="30" t="s">
        <v>76</v>
      </c>
      <c r="C96" s="32"/>
      <c r="D96" s="79"/>
      <c r="E96" s="15"/>
      <c r="F96" s="15"/>
      <c r="G96" s="17"/>
      <c r="H96" s="78"/>
    </row>
    <row r="97" spans="1:8" s="76" customFormat="1" ht="12.75">
      <c r="A97" s="32"/>
      <c r="B97" s="29" t="s">
        <v>77</v>
      </c>
      <c r="C97" s="48" t="s">
        <v>6</v>
      </c>
      <c r="D97" s="32" t="s">
        <v>71</v>
      </c>
      <c r="E97" s="17">
        <v>11000</v>
      </c>
      <c r="F97" s="33" t="s">
        <v>72</v>
      </c>
      <c r="G97" s="39" t="s">
        <v>150</v>
      </c>
      <c r="H97" s="78"/>
    </row>
    <row r="98" spans="1:8" s="76" customFormat="1" ht="12.75" customHeight="1">
      <c r="A98" s="32">
        <v>8</v>
      </c>
      <c r="B98" s="30" t="s">
        <v>68</v>
      </c>
      <c r="C98" s="94"/>
      <c r="D98" s="94"/>
      <c r="E98" s="94"/>
      <c r="F98" s="94"/>
      <c r="G98" s="17"/>
      <c r="H98" s="78"/>
    </row>
    <row r="99" spans="1:8" s="76" customFormat="1" ht="12.75">
      <c r="A99" s="32"/>
      <c r="B99" s="29" t="s">
        <v>69</v>
      </c>
      <c r="C99" s="48" t="s">
        <v>17</v>
      </c>
      <c r="D99" s="32" t="s">
        <v>71</v>
      </c>
      <c r="E99" s="17">
        <v>13000</v>
      </c>
      <c r="F99" s="33" t="s">
        <v>70</v>
      </c>
      <c r="G99" s="39" t="s">
        <v>150</v>
      </c>
      <c r="H99" s="78"/>
    </row>
    <row r="100" spans="1:8" s="12" customFormat="1" ht="3.75" customHeight="1">
      <c r="A100" s="31"/>
      <c r="B100" s="29"/>
      <c r="C100" s="32"/>
      <c r="D100" s="32"/>
      <c r="E100" s="35"/>
      <c r="F100" s="32"/>
      <c r="G100" s="33"/>
      <c r="H100" s="42"/>
    </row>
    <row r="101" spans="1:8" s="12" customFormat="1" ht="27.75" customHeight="1">
      <c r="A101" s="31"/>
      <c r="B101" s="146" t="s">
        <v>104</v>
      </c>
      <c r="C101" s="146"/>
      <c r="D101" s="146"/>
      <c r="E101" s="99">
        <f>SUM(E84:E100)</f>
        <v>45700</v>
      </c>
      <c r="F101" s="32"/>
      <c r="G101" s="33"/>
      <c r="H101" s="42"/>
    </row>
    <row r="102" spans="1:8" s="12" customFormat="1" ht="5.25" customHeight="1">
      <c r="A102" s="31"/>
      <c r="B102" s="29"/>
      <c r="C102" s="32"/>
      <c r="D102" s="32"/>
      <c r="E102" s="35"/>
      <c r="F102" s="32"/>
      <c r="G102" s="33"/>
      <c r="H102" s="42"/>
    </row>
    <row r="103" spans="1:8" s="12" customFormat="1" ht="15" customHeight="1">
      <c r="A103" s="31"/>
      <c r="B103" s="100" t="s">
        <v>105</v>
      </c>
      <c r="C103" s="97"/>
      <c r="D103" s="97"/>
      <c r="E103" s="99">
        <f>E82+E101</f>
        <v>432200</v>
      </c>
      <c r="F103" s="32"/>
      <c r="G103" s="33"/>
      <c r="H103" s="42"/>
    </row>
    <row r="104" spans="1:8" s="12" customFormat="1" ht="3.75" customHeight="1">
      <c r="A104" s="31"/>
      <c r="B104" s="29"/>
      <c r="C104" s="32"/>
      <c r="D104" s="32"/>
      <c r="E104" s="35"/>
      <c r="F104" s="32"/>
      <c r="G104" s="33"/>
      <c r="H104" s="42"/>
    </row>
    <row r="105" spans="1:7" s="4" customFormat="1" ht="16.5" customHeight="1">
      <c r="A105" s="31"/>
      <c r="B105" s="151" t="s">
        <v>94</v>
      </c>
      <c r="C105" s="151"/>
      <c r="D105" s="151"/>
      <c r="E105" s="151"/>
      <c r="F105" s="151"/>
      <c r="G105" s="55"/>
    </row>
    <row r="106" spans="1:37" ht="6.75" customHeight="1">
      <c r="A106" s="15"/>
      <c r="B106" s="3"/>
      <c r="C106" s="40"/>
      <c r="D106" s="3"/>
      <c r="E106" s="41"/>
      <c r="F106" s="40"/>
      <c r="G106" s="13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s="85" customFormat="1" ht="38.25">
      <c r="A107" s="80"/>
      <c r="B107" s="86" t="s">
        <v>92</v>
      </c>
      <c r="C107" s="87" t="s">
        <v>89</v>
      </c>
      <c r="D107" s="88"/>
      <c r="E107" s="88"/>
      <c r="F107" s="89"/>
      <c r="G107" s="133"/>
      <c r="H107" s="122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</row>
    <row r="108" spans="1:37" s="85" customFormat="1" ht="12.75">
      <c r="A108" s="57">
        <v>1</v>
      </c>
      <c r="B108" s="86" t="s">
        <v>80</v>
      </c>
      <c r="C108" s="91" t="s">
        <v>89</v>
      </c>
      <c r="D108" s="91" t="s">
        <v>90</v>
      </c>
      <c r="E108" s="91">
        <v>3000</v>
      </c>
      <c r="F108" s="91" t="s">
        <v>91</v>
      </c>
      <c r="G108" s="91" t="s">
        <v>151</v>
      </c>
      <c r="H108" s="122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</row>
    <row r="109" spans="1:37" s="85" customFormat="1" ht="12.75">
      <c r="A109" s="57">
        <v>2</v>
      </c>
      <c r="B109" s="86" t="s">
        <v>81</v>
      </c>
      <c r="C109" s="91" t="s">
        <v>89</v>
      </c>
      <c r="D109" s="91" t="s">
        <v>90</v>
      </c>
      <c r="E109" s="91">
        <v>3000</v>
      </c>
      <c r="F109" s="91" t="s">
        <v>91</v>
      </c>
      <c r="G109" s="91" t="s">
        <v>151</v>
      </c>
      <c r="H109" s="122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</row>
    <row r="110" spans="1:37" s="85" customFormat="1" ht="12.75">
      <c r="A110" s="57">
        <v>3</v>
      </c>
      <c r="B110" s="86" t="s">
        <v>82</v>
      </c>
      <c r="C110" s="91" t="s">
        <v>89</v>
      </c>
      <c r="D110" s="91" t="s">
        <v>90</v>
      </c>
      <c r="E110" s="91">
        <v>8000</v>
      </c>
      <c r="F110" s="91" t="s">
        <v>91</v>
      </c>
      <c r="G110" s="91" t="s">
        <v>151</v>
      </c>
      <c r="H110" s="122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</row>
    <row r="111" spans="1:37" s="85" customFormat="1" ht="12.75">
      <c r="A111" s="57">
        <v>4</v>
      </c>
      <c r="B111" s="86" t="s">
        <v>83</v>
      </c>
      <c r="C111" s="91" t="s">
        <v>89</v>
      </c>
      <c r="D111" s="91" t="s">
        <v>90</v>
      </c>
      <c r="E111" s="91">
        <v>3000</v>
      </c>
      <c r="F111" s="91" t="s">
        <v>91</v>
      </c>
      <c r="G111" s="91" t="s">
        <v>151</v>
      </c>
      <c r="H111" s="122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</row>
    <row r="112" spans="1:37" s="85" customFormat="1" ht="12.75">
      <c r="A112" s="91">
        <v>5</v>
      </c>
      <c r="B112" s="86" t="s">
        <v>84</v>
      </c>
      <c r="C112" s="91" t="s">
        <v>89</v>
      </c>
      <c r="D112" s="91" t="s">
        <v>90</v>
      </c>
      <c r="E112" s="91">
        <v>7500</v>
      </c>
      <c r="F112" s="91" t="s">
        <v>91</v>
      </c>
      <c r="G112" s="91" t="s">
        <v>151</v>
      </c>
      <c r="H112" s="122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</row>
    <row r="113" spans="1:37" s="85" customFormat="1" ht="12.75">
      <c r="A113" s="91">
        <v>6</v>
      </c>
      <c r="B113" s="86" t="s">
        <v>85</v>
      </c>
      <c r="C113" s="91" t="s">
        <v>89</v>
      </c>
      <c r="D113" s="91" t="s">
        <v>90</v>
      </c>
      <c r="E113" s="91">
        <v>11000</v>
      </c>
      <c r="F113" s="91" t="s">
        <v>91</v>
      </c>
      <c r="G113" s="91" t="s">
        <v>151</v>
      </c>
      <c r="H113" s="122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</row>
    <row r="114" spans="1:37" s="85" customFormat="1" ht="12.75">
      <c r="A114" s="91">
        <v>7</v>
      </c>
      <c r="B114" s="86" t="s">
        <v>86</v>
      </c>
      <c r="C114" s="91" t="s">
        <v>89</v>
      </c>
      <c r="D114" s="91" t="s">
        <v>90</v>
      </c>
      <c r="E114" s="91">
        <v>2000</v>
      </c>
      <c r="F114" s="91" t="s">
        <v>91</v>
      </c>
      <c r="G114" s="91" t="s">
        <v>151</v>
      </c>
      <c r="H114" s="122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</row>
    <row r="115" spans="1:37" s="85" customFormat="1" ht="12.75">
      <c r="A115" s="91">
        <v>8</v>
      </c>
      <c r="B115" s="86" t="s">
        <v>87</v>
      </c>
      <c r="C115" s="91" t="s">
        <v>89</v>
      </c>
      <c r="D115" s="91" t="s">
        <v>90</v>
      </c>
      <c r="E115" s="91">
        <v>17500</v>
      </c>
      <c r="F115" s="91" t="s">
        <v>91</v>
      </c>
      <c r="G115" s="91" t="s">
        <v>151</v>
      </c>
      <c r="H115" s="122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</row>
    <row r="116" spans="1:37" s="85" customFormat="1" ht="12.75">
      <c r="A116" s="91">
        <v>9</v>
      </c>
      <c r="B116" s="86" t="s">
        <v>88</v>
      </c>
      <c r="C116" s="91" t="s">
        <v>89</v>
      </c>
      <c r="D116" s="91" t="s">
        <v>90</v>
      </c>
      <c r="E116" s="91">
        <v>3000</v>
      </c>
      <c r="F116" s="91" t="s">
        <v>91</v>
      </c>
      <c r="G116" s="91" t="s">
        <v>151</v>
      </c>
      <c r="H116" s="122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</row>
    <row r="117" spans="1:37" s="85" customFormat="1" ht="6" customHeight="1">
      <c r="A117" s="80"/>
      <c r="B117" s="86"/>
      <c r="C117" s="82"/>
      <c r="D117" s="82"/>
      <c r="E117" s="80"/>
      <c r="F117" s="83"/>
      <c r="G117" s="84"/>
      <c r="H117" s="12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</row>
    <row r="118" spans="1:37" s="85" customFormat="1" ht="12.75">
      <c r="A118" s="80"/>
      <c r="B118" s="95" t="s">
        <v>31</v>
      </c>
      <c r="C118" s="101"/>
      <c r="D118" s="101"/>
      <c r="E118" s="102">
        <f>SUM(E108:E117)</f>
        <v>58000</v>
      </c>
      <c r="F118" s="83"/>
      <c r="G118" s="84"/>
      <c r="H118" s="122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</row>
    <row r="119" spans="1:37" ht="65.25" customHeight="1">
      <c r="A119" s="127" t="s">
        <v>0</v>
      </c>
      <c r="B119" s="127" t="s">
        <v>4</v>
      </c>
      <c r="C119" s="127" t="s">
        <v>1</v>
      </c>
      <c r="D119" s="127" t="s">
        <v>2</v>
      </c>
      <c r="E119" s="128" t="s">
        <v>126</v>
      </c>
      <c r="F119" s="127" t="s">
        <v>3</v>
      </c>
      <c r="G119" s="64" t="s">
        <v>34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s="85" customFormat="1" ht="6" customHeight="1">
      <c r="A120" s="80"/>
      <c r="B120" s="81"/>
      <c r="C120" s="82"/>
      <c r="D120" s="82"/>
      <c r="E120" s="82"/>
      <c r="F120" s="83"/>
      <c r="G120" s="84"/>
      <c r="H120" s="122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</row>
    <row r="121" spans="1:37" s="85" customFormat="1" ht="38.25">
      <c r="A121" s="80"/>
      <c r="B121" s="86" t="s">
        <v>93</v>
      </c>
      <c r="C121" s="87" t="s">
        <v>29</v>
      </c>
      <c r="D121" s="88"/>
      <c r="E121" s="88"/>
      <c r="F121" s="89"/>
      <c r="G121" s="90"/>
      <c r="H121" s="122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</row>
    <row r="122" spans="1:37" s="85" customFormat="1" ht="12.75">
      <c r="A122" s="57">
        <v>1</v>
      </c>
      <c r="B122" s="86" t="s">
        <v>80</v>
      </c>
      <c r="C122" s="91" t="s">
        <v>29</v>
      </c>
      <c r="D122" s="91" t="s">
        <v>90</v>
      </c>
      <c r="E122" s="91">
        <v>600</v>
      </c>
      <c r="F122" s="91" t="s">
        <v>44</v>
      </c>
      <c r="G122" s="91" t="s">
        <v>155</v>
      </c>
      <c r="H122" s="122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</row>
    <row r="123" spans="1:37" s="85" customFormat="1" ht="12.75">
      <c r="A123" s="57">
        <v>2</v>
      </c>
      <c r="B123" s="86" t="s">
        <v>84</v>
      </c>
      <c r="C123" s="91" t="s">
        <v>29</v>
      </c>
      <c r="D123" s="91" t="s">
        <v>90</v>
      </c>
      <c r="E123" s="91">
        <v>1000</v>
      </c>
      <c r="F123" s="91" t="s">
        <v>44</v>
      </c>
      <c r="G123" s="91" t="s">
        <v>155</v>
      </c>
      <c r="H123" s="122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</row>
    <row r="124" spans="1:37" s="85" customFormat="1" ht="12.75">
      <c r="A124" s="57">
        <v>3</v>
      </c>
      <c r="B124" s="86" t="s">
        <v>85</v>
      </c>
      <c r="C124" s="91" t="s">
        <v>29</v>
      </c>
      <c r="D124" s="91" t="s">
        <v>90</v>
      </c>
      <c r="E124" s="91">
        <v>7000</v>
      </c>
      <c r="F124" s="91" t="s">
        <v>44</v>
      </c>
      <c r="G124" s="91" t="s">
        <v>155</v>
      </c>
      <c r="H124" s="122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</row>
    <row r="125" spans="1:37" s="85" customFormat="1" ht="12.75">
      <c r="A125" s="57">
        <v>4</v>
      </c>
      <c r="B125" s="86" t="s">
        <v>86</v>
      </c>
      <c r="C125" s="91" t="s">
        <v>29</v>
      </c>
      <c r="D125" s="91" t="s">
        <v>90</v>
      </c>
      <c r="E125" s="91">
        <v>500</v>
      </c>
      <c r="F125" s="91" t="s">
        <v>44</v>
      </c>
      <c r="G125" s="91" t="s">
        <v>155</v>
      </c>
      <c r="H125" s="122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</row>
    <row r="126" spans="1:37" s="85" customFormat="1" ht="12.75">
      <c r="A126" s="91">
        <v>5</v>
      </c>
      <c r="B126" s="86" t="s">
        <v>87</v>
      </c>
      <c r="C126" s="91" t="s">
        <v>29</v>
      </c>
      <c r="D126" s="91" t="s">
        <v>90</v>
      </c>
      <c r="E126" s="91">
        <v>1000</v>
      </c>
      <c r="F126" s="91" t="s">
        <v>44</v>
      </c>
      <c r="G126" s="91" t="s">
        <v>155</v>
      </c>
      <c r="H126" s="122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</row>
    <row r="127" spans="1:37" s="85" customFormat="1" ht="6.75" customHeight="1">
      <c r="A127" s="80"/>
      <c r="B127" s="81"/>
      <c r="C127" s="82"/>
      <c r="D127" s="82"/>
      <c r="E127" s="91"/>
      <c r="F127" s="83"/>
      <c r="G127" s="84"/>
      <c r="H127" s="12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</row>
    <row r="128" spans="1:37" s="85" customFormat="1" ht="12.75">
      <c r="A128" s="80"/>
      <c r="B128" s="95" t="s">
        <v>31</v>
      </c>
      <c r="C128" s="101"/>
      <c r="D128" s="101"/>
      <c r="E128" s="102">
        <f>SUM(E122:E127)</f>
        <v>10100</v>
      </c>
      <c r="F128" s="83"/>
      <c r="G128" s="84"/>
      <c r="H128" s="122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</row>
    <row r="129" spans="1:37" s="85" customFormat="1" ht="6" customHeight="1">
      <c r="A129" s="80"/>
      <c r="B129" s="81"/>
      <c r="C129" s="82"/>
      <c r="D129" s="82"/>
      <c r="E129" s="82"/>
      <c r="F129" s="83"/>
      <c r="G129" s="84"/>
      <c r="H129" s="122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</row>
    <row r="130" spans="1:37" s="12" customFormat="1" ht="15" customHeight="1">
      <c r="A130" s="31"/>
      <c r="B130" s="100" t="s">
        <v>106</v>
      </c>
      <c r="C130" s="97"/>
      <c r="D130" s="97"/>
      <c r="E130" s="99">
        <f>E118+E128</f>
        <v>68100</v>
      </c>
      <c r="F130" s="32"/>
      <c r="G130" s="33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8" s="12" customFormat="1" ht="6" customHeight="1">
      <c r="A131" s="31"/>
      <c r="B131" s="29"/>
      <c r="C131" s="32"/>
      <c r="D131" s="32"/>
      <c r="E131" s="35"/>
      <c r="F131" s="32"/>
      <c r="G131" s="33"/>
      <c r="H131" s="42"/>
    </row>
    <row r="132" spans="1:37" ht="7.5" customHeight="1">
      <c r="A132" s="15"/>
      <c r="B132" s="3"/>
      <c r="C132" s="40"/>
      <c r="D132" s="3"/>
      <c r="E132" s="41"/>
      <c r="F132" s="40"/>
      <c r="G132" s="6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8" s="56" customFormat="1" ht="15.75">
      <c r="A133" s="105"/>
      <c r="B133" s="111" t="s">
        <v>113</v>
      </c>
      <c r="C133" s="112"/>
      <c r="D133" s="112"/>
      <c r="E133" s="112"/>
      <c r="F133" s="112"/>
      <c r="G133" s="107"/>
      <c r="H133" s="124"/>
    </row>
    <row r="134" spans="1:8" s="56" customFormat="1" ht="12.75">
      <c r="A134" s="104"/>
      <c r="B134" s="108" t="s">
        <v>114</v>
      </c>
      <c r="C134" s="108"/>
      <c r="D134" s="108"/>
      <c r="E134" s="108"/>
      <c r="F134" s="74"/>
      <c r="G134" s="109"/>
      <c r="H134" s="125"/>
    </row>
    <row r="135" spans="1:8" s="56" customFormat="1" ht="12.75">
      <c r="A135" s="57">
        <v>1</v>
      </c>
      <c r="B135" s="110" t="s">
        <v>115</v>
      </c>
      <c r="C135" s="57" t="s">
        <v>116</v>
      </c>
      <c r="D135" s="108" t="s">
        <v>119</v>
      </c>
      <c r="E135" s="57">
        <v>2070</v>
      </c>
      <c r="F135" s="57" t="s">
        <v>118</v>
      </c>
      <c r="G135" s="57" t="s">
        <v>129</v>
      </c>
      <c r="H135" s="125"/>
    </row>
    <row r="136" spans="1:8" s="56" customFormat="1" ht="12.75">
      <c r="A136" s="57">
        <v>2</v>
      </c>
      <c r="B136" s="108" t="s">
        <v>110</v>
      </c>
      <c r="C136" s="57" t="s">
        <v>112</v>
      </c>
      <c r="D136" s="108" t="s">
        <v>119</v>
      </c>
      <c r="E136" s="57">
        <v>100</v>
      </c>
      <c r="F136" s="57" t="s">
        <v>118</v>
      </c>
      <c r="G136" s="57" t="s">
        <v>129</v>
      </c>
      <c r="H136" s="125"/>
    </row>
    <row r="137" spans="1:8" s="56" customFormat="1" ht="12.75">
      <c r="A137" s="57">
        <v>3</v>
      </c>
      <c r="B137" s="108" t="s">
        <v>108</v>
      </c>
      <c r="C137" s="57" t="s">
        <v>116</v>
      </c>
      <c r="D137" s="108" t="s">
        <v>119</v>
      </c>
      <c r="E137" s="57">
        <v>2830</v>
      </c>
      <c r="F137" s="57" t="s">
        <v>118</v>
      </c>
      <c r="G137" s="57" t="s">
        <v>129</v>
      </c>
      <c r="H137" s="125"/>
    </row>
    <row r="138" spans="1:8" s="56" customFormat="1" ht="12.75">
      <c r="A138" s="57">
        <v>4</v>
      </c>
      <c r="B138" s="108" t="s">
        <v>111</v>
      </c>
      <c r="C138" s="57" t="s">
        <v>112</v>
      </c>
      <c r="D138" s="108" t="s">
        <v>119</v>
      </c>
      <c r="E138" s="57">
        <v>20</v>
      </c>
      <c r="F138" s="57" t="s">
        <v>118</v>
      </c>
      <c r="G138" s="57" t="s">
        <v>129</v>
      </c>
      <c r="H138" s="125"/>
    </row>
    <row r="139" spans="1:8" s="56" customFormat="1" ht="12.75">
      <c r="A139" s="57">
        <v>5</v>
      </c>
      <c r="B139" s="108" t="s">
        <v>109</v>
      </c>
      <c r="C139" s="57" t="s">
        <v>116</v>
      </c>
      <c r="D139" s="108" t="s">
        <v>119</v>
      </c>
      <c r="E139" s="57">
        <v>2760</v>
      </c>
      <c r="F139" s="57" t="s">
        <v>118</v>
      </c>
      <c r="G139" s="57" t="s">
        <v>129</v>
      </c>
      <c r="H139" s="125"/>
    </row>
    <row r="140" spans="1:8" s="56" customFormat="1" ht="12.75">
      <c r="A140" s="57">
        <v>6</v>
      </c>
      <c r="B140" s="108" t="s">
        <v>107</v>
      </c>
      <c r="C140" s="57" t="s">
        <v>116</v>
      </c>
      <c r="D140" s="108" t="s">
        <v>119</v>
      </c>
      <c r="E140" s="57">
        <v>740</v>
      </c>
      <c r="F140" s="57" t="s">
        <v>118</v>
      </c>
      <c r="G140" s="57" t="s">
        <v>129</v>
      </c>
      <c r="H140" s="125"/>
    </row>
    <row r="141" spans="1:8" s="56" customFormat="1" ht="6.75" customHeight="1">
      <c r="A141" s="104"/>
      <c r="B141" s="108"/>
      <c r="C141" s="108"/>
      <c r="D141" s="108"/>
      <c r="E141" s="74"/>
      <c r="F141" s="74"/>
      <c r="G141" s="109"/>
      <c r="H141" s="125"/>
    </row>
    <row r="142" spans="1:37" s="85" customFormat="1" ht="12.75">
      <c r="A142" s="80"/>
      <c r="B142" s="95" t="s">
        <v>117</v>
      </c>
      <c r="C142" s="101"/>
      <c r="D142" s="101"/>
      <c r="E142" s="102">
        <f>SUM(E134:E141)</f>
        <v>8520</v>
      </c>
      <c r="F142" s="83"/>
      <c r="G142" s="84"/>
      <c r="H142" s="122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</row>
    <row r="143" spans="1:8" s="56" customFormat="1" ht="5.25" customHeight="1">
      <c r="A143" s="104"/>
      <c r="B143" s="104"/>
      <c r="C143" s="104"/>
      <c r="D143" s="104"/>
      <c r="E143" s="105"/>
      <c r="F143" s="105"/>
      <c r="G143" s="106"/>
      <c r="H143" s="125"/>
    </row>
    <row r="144" spans="1:37" s="85" customFormat="1" ht="16.5" customHeight="1">
      <c r="A144" s="80"/>
      <c r="B144" s="146" t="s">
        <v>120</v>
      </c>
      <c r="C144" s="146"/>
      <c r="D144" s="146"/>
      <c r="E144" s="113">
        <f>E37+E82+E101+E130+E142</f>
        <v>845420</v>
      </c>
      <c r="F144" s="83"/>
      <c r="G144" s="84"/>
      <c r="H144" s="122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</row>
    <row r="145" spans="9:37" ht="7.5" customHeight="1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s="44" customFormat="1" ht="15" customHeight="1">
      <c r="A146" s="149" t="s">
        <v>123</v>
      </c>
      <c r="B146" s="149"/>
      <c r="C146" s="126"/>
      <c r="D146" s="126"/>
      <c r="E146" s="126"/>
      <c r="F146" s="126"/>
      <c r="G146" s="126"/>
      <c r="H146" s="4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1:6" ht="12.75">
      <c r="A147" s="46" t="s">
        <v>124</v>
      </c>
      <c r="B147" s="120"/>
      <c r="C147" s="2"/>
      <c r="D147" s="120"/>
      <c r="E147" s="121"/>
      <c r="F147" s="2"/>
    </row>
    <row r="148" spans="1:37" ht="12.75">
      <c r="A148" s="46" t="s">
        <v>162</v>
      </c>
      <c r="B148" s="120"/>
      <c r="C148" s="2"/>
      <c r="D148" s="120"/>
      <c r="E148" s="121"/>
      <c r="F148" s="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>
      <c r="A149" s="46" t="s">
        <v>125</v>
      </c>
      <c r="B149" s="120"/>
      <c r="C149" s="2"/>
      <c r="D149" s="120"/>
      <c r="E149" s="121"/>
      <c r="F149" s="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8" s="119" customFormat="1" ht="12.75">
      <c r="A150" s="118" t="s">
        <v>163</v>
      </c>
      <c r="B150" s="118"/>
      <c r="C150" s="118"/>
      <c r="D150" s="118"/>
      <c r="E150" s="118"/>
      <c r="F150" s="118"/>
      <c r="G150" s="118"/>
      <c r="H150" s="118"/>
    </row>
    <row r="151" spans="1:8" s="115" customFormat="1" ht="13.5" customHeight="1">
      <c r="A151" s="118" t="s">
        <v>164</v>
      </c>
      <c r="B151" s="114"/>
      <c r="C151" s="114"/>
      <c r="D151" s="114"/>
      <c r="E151" s="114"/>
      <c r="F151" s="114"/>
      <c r="G151" s="114"/>
      <c r="H151" s="114"/>
    </row>
    <row r="152" spans="1:7" s="117" customFormat="1" ht="12">
      <c r="A152" s="116" t="s">
        <v>158</v>
      </c>
      <c r="B152" s="116"/>
      <c r="C152" s="116"/>
      <c r="D152" s="116"/>
      <c r="E152" s="116"/>
      <c r="F152" s="116"/>
      <c r="G152" s="116"/>
    </row>
    <row r="153" spans="1:7" s="117" customFormat="1" ht="12">
      <c r="A153" s="116" t="s">
        <v>121</v>
      </c>
      <c r="B153" s="116"/>
      <c r="C153" s="116"/>
      <c r="D153" s="116"/>
      <c r="E153" s="116"/>
      <c r="F153" s="116"/>
      <c r="G153" s="116"/>
    </row>
    <row r="154" spans="1:37" ht="13.5" customHeight="1">
      <c r="A154" s="147" t="s">
        <v>159</v>
      </c>
      <c r="B154" s="147"/>
      <c r="C154" s="147"/>
      <c r="D154" s="147"/>
      <c r="E154" s="147"/>
      <c r="F154" s="147"/>
      <c r="G154" s="147"/>
      <c r="H154" s="14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>
      <c r="A155" s="46" t="s">
        <v>160</v>
      </c>
      <c r="B155" s="120"/>
      <c r="C155" s="2"/>
      <c r="D155" s="120"/>
      <c r="E155" s="121"/>
      <c r="F155" s="2"/>
      <c r="G155" s="137"/>
      <c r="H155" s="12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>
      <c r="A156" s="46" t="s">
        <v>161</v>
      </c>
      <c r="B156" s="120"/>
      <c r="C156" s="2"/>
      <c r="D156" s="120"/>
      <c r="E156" s="121"/>
      <c r="F156" s="2"/>
      <c r="G156" s="137"/>
      <c r="H156" s="12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>
      <c r="A157" s="46" t="s">
        <v>180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9:37" ht="12.7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9:37" ht="12.7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9:37" ht="12.7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9:37" ht="12.7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9:37" ht="12.7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9:37" ht="12.7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9:37" ht="12.7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9:37" ht="12.7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9:37" ht="12.7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9:37" ht="12.7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9:37" ht="12.7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9:37" ht="12.7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9:37" ht="12.7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9:37" ht="12.7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9:37" ht="12.7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9:37" ht="12.7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9:37" ht="12.7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9:37" ht="12.7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9:37" ht="12.7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9:37" ht="12.7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9:37" ht="12.7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9:37" ht="12.7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9:37" ht="12.7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9:37" ht="12.7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9:37" ht="12.7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9:37" ht="12.7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9:37" ht="12.7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9:37" ht="12.7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9:37" ht="12.7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9:37" ht="12.7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9:37" ht="12.7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9:37" ht="12.7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9:37" ht="12.7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9:37" ht="12.7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9:37" ht="12.7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9:37" ht="12.7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9:37" ht="12.7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9:37" ht="12.7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9:37" ht="12.7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9:37" ht="12.7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9:37" ht="12.7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9:37" ht="12.7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9:37" ht="12.7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9:37" ht="12.7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9:37" ht="12.7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9:37" ht="12.7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9:37" ht="12.7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9:37" ht="12.7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9:37" ht="12.7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9:37" ht="12.7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9:37" ht="12.7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9:37" ht="12.7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9:37" ht="12.7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9:37" ht="12.7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9:37" ht="12.7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9:37" ht="12.7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9:37" ht="12.75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9:37" ht="12.75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9:37" ht="12.75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9:37" ht="12.75"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9:37" ht="12.75"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9:37" ht="12.75"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9:37" ht="12.75"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9:37" ht="12.75"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9:37" ht="12.75"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9:37" ht="12.75"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9:37" ht="12.75"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9:37" ht="12.75"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9:37" ht="12.75"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9:37" ht="12.75"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9:37" ht="12.75"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9:37" ht="12.75"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9:37" ht="12.75"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9:37" ht="12.75"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9:37" ht="12.75"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9:37" ht="12.75"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9:37" ht="12.75"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9:37" ht="12.75"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9:37" ht="12.75"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9:37" ht="12.75"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9:37" ht="12.75"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9:37" ht="12.75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9:37" ht="12.75"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9:37" ht="12.75"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9:37" ht="12.75"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9:37" ht="12.75"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9:37" ht="12.75"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9:37" ht="12.75"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9:37" ht="12.75"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9:37" ht="12.75"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9:37" ht="12.75"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9:37" ht="12.75"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9:37" ht="12.75"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9:37" ht="12.75"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9:37" ht="12.75"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9:37" ht="12.75"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9:37" ht="12.75"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9:37" ht="12.75"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9:37" ht="12.75"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9:37" ht="12.75"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9:37" ht="12.75"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9:37" ht="12.75"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9:37" ht="12.75"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9:37" ht="12.75"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9:37" ht="12.75"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9:37" ht="12.75"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9:37" ht="12.75"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9:37" ht="12.75"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9:37" ht="12.75"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9:37" ht="12.75"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9:37" ht="12.75"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9:37" ht="12.75"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9:37" ht="12.75"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9:37" ht="12.75"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9:37" ht="12.75"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9:37" ht="12.75"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9:37" ht="12.75"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9:37" ht="12.75"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9:37" ht="12.75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9:37" ht="12.75"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9:37" ht="12.75"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9:37" ht="12.75"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9:37" ht="12.75"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9:37" ht="12.75"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9:37" ht="12.75"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9:37" ht="12.75"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9:37" ht="12.75"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9:37" ht="12.75"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9:37" ht="12.75"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9:37" ht="12.75"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9:37" ht="12.75"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9:37" ht="12.75"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9:37" ht="12.75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9:37" ht="12.75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9:37" ht="12.75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9:37" ht="12.75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9:37" ht="12.75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9:37" ht="12.75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9:37" ht="12.75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9:37" ht="12.75"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9:37" ht="12.75"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9:37" ht="12.75"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9:37" ht="12.75"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9:37" ht="12.75"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9:37" ht="12.75"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9:37" ht="12.75"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9:37" ht="12.75"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9:37" ht="12.75"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9:37" ht="12.75"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9:37" ht="12.75"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9:37" ht="12.75"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9:37" ht="12.75"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9:37" ht="12.75"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9:37" ht="12.75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9:37" ht="12.75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9:37" ht="12.75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9:37" ht="12.75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9:37" ht="12.75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9:37" ht="12.75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9:37" ht="12.75"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9:37" ht="12.75"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9:37" ht="12.75"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9:37" ht="12.75"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9:37" ht="12.75"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9:37" ht="12.75"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9:37" ht="12.75"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9:37" ht="12.75"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9:37" ht="12.75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9:37" ht="12.75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9:37" ht="12.75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9:37" ht="12.75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9:37" ht="12.75"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9:37" ht="12.75"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9:37" ht="12.75"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9:37" ht="12.75"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9:37" ht="12.75"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9:37" ht="12.75"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9:37" ht="12.75"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9:37" ht="12.75"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9:37" ht="12.75"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9:37" ht="12.75"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9:37" ht="12.75"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9:37" ht="12.75"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9:37" ht="12.75"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9:37" ht="12.75"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9:37" ht="12.75"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9:37" ht="12.75"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9:37" ht="12.75"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9:37" ht="12.75"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9:37" ht="12.75"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9:37" ht="12.75"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9:37" ht="12.75"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9:37" ht="12.75"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9:37" ht="12.75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9:37" ht="12.75"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9:37" ht="12.75"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9:37" ht="12.75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9:37" ht="12.75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9:37" ht="12.75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9:37" ht="12.75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9:37" ht="12.75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9:37" ht="12.75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9:37" ht="12.75"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9:37" ht="12.75"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9:37" ht="12.75"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9:37" ht="12.75"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9:37" ht="12.75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9:37" ht="12.75"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9:37" ht="12.75"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9:37" ht="12.75"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9:37" ht="12.75"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9:37" ht="12.75"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9:37" ht="12.75"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9:37" ht="12.75"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9:37" ht="12.75"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9:37" ht="12.75"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</sheetData>
  <mergeCells count="12">
    <mergeCell ref="B1:H1"/>
    <mergeCell ref="B101:D101"/>
    <mergeCell ref="B144:D144"/>
    <mergeCell ref="A146:B146"/>
    <mergeCell ref="H86:H87"/>
    <mergeCell ref="B105:F105"/>
    <mergeCell ref="B3:G3"/>
    <mergeCell ref="A5:G5"/>
    <mergeCell ref="B6:G6"/>
    <mergeCell ref="B7:G7"/>
    <mergeCell ref="B82:D82"/>
    <mergeCell ref="A154:H154"/>
  </mergeCells>
  <printOptions/>
  <pageMargins left="0" right="0" top="0" bottom="0" header="0" footer="0"/>
  <pageSetup horizontalDpi="600" verticalDpi="600" orientation="portrait" paperSize="9" scale="94" r:id="rId1"/>
  <rowBreaks count="2" manualBreakCount="2">
    <brk id="61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2011-02-14T12:16:05Z</cp:lastPrinted>
  <dcterms:created xsi:type="dcterms:W3CDTF">1996-10-14T23:33:28Z</dcterms:created>
  <dcterms:modified xsi:type="dcterms:W3CDTF">2011-02-14T12:27:12Z</dcterms:modified>
  <cp:category/>
  <cp:version/>
  <cp:contentType/>
  <cp:contentStatus/>
</cp:coreProperties>
</file>